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3120" yWindow="3120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88" i="1" l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1" i="1"/>
  <c r="K51" i="1"/>
  <c r="I51" i="1"/>
  <c r="L46" i="1"/>
  <c r="K46" i="1"/>
  <c r="I46" i="1"/>
  <c r="L45" i="1"/>
  <c r="K45" i="1"/>
  <c r="I45" i="1"/>
  <c r="L40" i="1"/>
  <c r="K40" i="1"/>
  <c r="I40" i="1"/>
  <c r="L39" i="1"/>
  <c r="K39" i="1"/>
  <c r="I39" i="1"/>
  <c r="L34" i="1"/>
  <c r="K34" i="1"/>
  <c r="I34" i="1"/>
  <c r="I33" i="1"/>
  <c r="K33" i="1" l="1"/>
  <c r="L33" i="1" s="1"/>
  <c r="F91" i="1" s="1"/>
  <c r="B27" i="1" s="1"/>
  <c r="F90" i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<sst xmlns="http://schemas.openxmlformats.org/spreadsheetml/2006/main" count="256" uniqueCount="156">
  <si>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</si>
  <si>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</si>
  <si>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</si>
  <si>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</si>
  <si>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</si>
  <si>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</si>
  <si>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</si>
  <si>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</si>
  <si>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</si>
  <si>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</si>
  <si>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</si>
  <si>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</si>
  <si>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</si>
  <si>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</si>
  <si>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</si>
  <si>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</si>
  <si>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</si>
  <si>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</si>
  <si>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</si>
  <si>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</si>
  <si>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</si>
  <si>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</si>
  <si>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</si>
  <si>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</si>
  <si>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</si>
  <si>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</si>
  <si>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</si>
  <si>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</si>
  <si>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</si>
  <si>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</si>
  <si>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64</t>
  </si>
  <si>
    <t>PRZ-PAS</t>
  </si>
  <si>
    <t>Przekopanie gleby na pasach w miejscu sadzenia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</si>
  <si>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</si>
  <si>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</si>
  <si>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</si>
  <si>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</si>
  <si>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</si>
  <si>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</si>
  <si>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</si>
  <si>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</si>
  <si>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</si>
  <si>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</si>
  <si>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</si>
  <si>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</si>
  <si>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</si>
  <si>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</si>
  <si>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</si>
  <si>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</si>
  <si>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</si>
  <si>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</si>
  <si>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</si>
  <si>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</si>
  <si>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</si>
  <si>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</si>
  <si>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</si>
  <si>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</si>
  <si>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</si>
  <si>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</si>
  <si>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</si>
  <si>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</si>
  <si>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</si>
  <si>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</si>
  <si>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</si>
  <si>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</si>
  <si>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</si>
  <si>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</si>
  <si>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</si>
  <si>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</si>
  <si>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</si>
  <si>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</si>
  <si>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</si>
  <si>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</si>
  <si>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</si>
  <si>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</si>
  <si>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</si>
  <si>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</si>
  <si>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</si>
  <si>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</si>
  <si>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</si>
  <si>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</si>
  <si>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</si>
  <si>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</si>
  <si>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</si>
  <si>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</si>
  <si>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</si>
  <si>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</si>
  <si>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</si>
  <si>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</si>
  <si>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</si>
  <si>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</si>
  <si>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</si>
  <si>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</si>
  <si>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</si>
  <si>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</si>
  <si>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</si>
  <si>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</si>
  <si>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</si>
  <si>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</si>
  <si>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</si>
  <si>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</si>
  <si>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</si>
  <si>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</si>
  <si>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</si>
  <si>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</si>
  <si>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</si>
  <si>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</si>
  <si>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</si>
  <si>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</si>
  <si>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</si>
  <si>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</si>
  <si>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</si>
  <si>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</si>
  <si>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</si>
  <si>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</si>
  <si>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</si>
  <si>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</si>
  <si>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</si>
  <si>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</si>
  <si>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</si>
  <si>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</si>
  <si>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</si>
  <si>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</si>
  <si>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</si>
  <si>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</si>
  <si>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</si>
  <si>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</si>
  <si>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</si>
  <si>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</si>
  <si>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</si>
  <si>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</si>
  <si>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</si>
  <si>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</si>
  <si>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</si>
  <si>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</si>
  <si>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</si>
  <si>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</si>
  <si>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</si>
  <si>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</si>
  <si>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</si>
  <si>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</si>
  <si>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</si>
  <si>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</si>
  <si>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</si>
  <si>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</si>
  <si>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</si>
  <si>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</si>
  <si>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</si>
  <si>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</si>
  <si>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</si>
  <si>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</si>
  <si>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</si>
  <si>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</si>
  <si>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</si>
  <si>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</si>
  <si>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8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</si>
</sst>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11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9"/>
  <sheetViews>
    <sheetView tabSelected="1" topLeftCell="A25" workbookViewId="0">
      <selection activeCell="D28" sqref="D2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129</v>
      </c>
      <c r="K2" s="23"/>
      <c r="L2" s="23"/>
      <c r="M2" s="23"/>
      <c r="N2" s="23"/>
      <c r="O2" s="23"/>
      <c r="P2" s="23"/>
    </row>
    <row r="3" spans="2:16" s="1" customFormat="1" ht="17.100000000000001" customHeight="1" x14ac:dyDescent="0.25">
      <c r="B3" s="13" t="s">
        <v>153</v>
      </c>
      <c r="J3" s="9"/>
      <c r="K3" s="9"/>
      <c r="L3" s="9"/>
      <c r="M3" s="9"/>
      <c r="N3" s="9"/>
      <c r="O3" s="9"/>
      <c r="P3" s="9"/>
    </row>
    <row r="4" spans="2:16" s="1" customFormat="1" ht="28.65" customHeight="1" x14ac:dyDescent="0.2">
      <c r="B4" s="14"/>
      <c r="C4" s="14"/>
      <c r="D4" s="14"/>
      <c r="E4" s="14"/>
    </row>
    <row r="5" spans="2:16" s="1" customFormat="1" ht="2.7" customHeight="1" x14ac:dyDescent="0.2">
      <c r="B5" s="42"/>
      <c r="C5" s="42"/>
      <c r="D5" s="42"/>
      <c r="E5" s="42"/>
    </row>
    <row r="6" spans="2:16" s="1" customFormat="1" ht="28.65" customHeight="1" x14ac:dyDescent="0.2">
      <c r="B6" s="15"/>
      <c r="C6" s="15"/>
      <c r="D6" s="15"/>
      <c r="E6" s="15"/>
    </row>
    <row r="7" spans="2:16" s="1" customFormat="1" ht="2.7" customHeight="1" x14ac:dyDescent="0.2">
      <c r="B7" s="42"/>
      <c r="C7" s="42"/>
      <c r="D7" s="42"/>
      <c r="E7" s="42"/>
    </row>
    <row r="8" spans="2:16" s="1" customFormat="1" ht="28.65" customHeight="1" x14ac:dyDescent="0.2">
      <c r="B8" s="15"/>
      <c r="C8" s="15"/>
      <c r="D8" s="15"/>
      <c r="E8" s="15"/>
    </row>
    <row r="9" spans="2:16" s="1" customFormat="1" ht="5.25" customHeight="1" x14ac:dyDescent="0.2">
      <c r="B9" s="42"/>
      <c r="C9" s="42"/>
      <c r="D9" s="42"/>
      <c r="E9" s="42"/>
    </row>
    <row r="10" spans="2:16" s="1" customFormat="1" ht="4.3499999999999996" customHeight="1" x14ac:dyDescent="0.2"/>
    <row r="11" spans="2:16" s="1" customFormat="1" ht="6.9" customHeight="1" x14ac:dyDescent="0.2">
      <c r="B11" s="34" t="s">
        <v>130</v>
      </c>
      <c r="C11" s="34"/>
      <c r="D11" s="34"/>
      <c r="E11" s="34"/>
    </row>
    <row r="12" spans="2:16" s="1" customFormat="1" ht="12.15" customHeight="1" x14ac:dyDescent="0.2">
      <c r="B12" s="34"/>
      <c r="C12" s="34"/>
      <c r="D12" s="34"/>
      <c r="E12" s="34"/>
      <c r="G12" s="12"/>
      <c r="H12" s="43" t="s">
        <v>131</v>
      </c>
      <c r="I12" s="43"/>
      <c r="J12" s="43"/>
      <c r="K12" s="43"/>
      <c r="L12" s="43"/>
      <c r="M12" s="43"/>
      <c r="N12" s="43"/>
      <c r="O12" s="43"/>
    </row>
    <row r="13" spans="2:16" s="1" customFormat="1" ht="7.95" customHeight="1" x14ac:dyDescent="0.2">
      <c r="H13" s="43"/>
      <c r="I13" s="43"/>
      <c r="J13" s="43"/>
      <c r="K13" s="43"/>
      <c r="L13" s="43"/>
      <c r="M13" s="43"/>
      <c r="N13" s="43"/>
      <c r="O13" s="43"/>
    </row>
    <row r="14" spans="2:16" s="1" customFormat="1" ht="20.25" customHeight="1" x14ac:dyDescent="0.2"/>
    <row r="15" spans="2:16" s="1" customFormat="1" ht="24" customHeight="1" x14ac:dyDescent="0.2">
      <c r="F15" s="38" t="s">
        <v>132</v>
      </c>
      <c r="G15" s="38"/>
      <c r="H15" s="38"/>
      <c r="I15" s="38"/>
    </row>
    <row r="16" spans="2:16" s="1" customFormat="1" ht="43.2" customHeight="1" x14ac:dyDescent="0.2"/>
    <row r="17" spans="2:13" s="1" customFormat="1" ht="20.85" customHeight="1" x14ac:dyDescent="0.2">
      <c r="C17" s="30" t="s">
        <v>133</v>
      </c>
      <c r="D17" s="30"/>
      <c r="E17" s="30"/>
    </row>
    <row r="18" spans="2:13" s="1" customFormat="1" ht="2.7" customHeight="1" x14ac:dyDescent="0.2"/>
    <row r="19" spans="2:13" s="1" customFormat="1" ht="20.85" customHeight="1" x14ac:dyDescent="0.2">
      <c r="C19" s="30" t="s">
        <v>134</v>
      </c>
      <c r="D19" s="30"/>
      <c r="E19" s="30"/>
    </row>
    <row r="20" spans="2:13" s="1" customFormat="1" ht="2.7" customHeight="1" x14ac:dyDescent="0.2"/>
    <row r="21" spans="2:13" s="1" customFormat="1" ht="20.85" customHeight="1" x14ac:dyDescent="0.2">
      <c r="C21" s="30" t="s">
        <v>135</v>
      </c>
      <c r="D21" s="30"/>
      <c r="E21" s="30"/>
    </row>
    <row r="22" spans="2:13" s="1" customFormat="1" ht="2.7" customHeight="1" x14ac:dyDescent="0.2"/>
    <row r="23" spans="2:13" s="1" customFormat="1" ht="20.85" customHeight="1" x14ac:dyDescent="0.2">
      <c r="C23" s="36" t="s">
        <v>154</v>
      </c>
      <c r="D23" s="30"/>
      <c r="E23" s="30"/>
    </row>
    <row r="24" spans="2:13" s="1" customFormat="1" ht="34.65" customHeight="1" x14ac:dyDescent="0.2"/>
    <row r="25" spans="2:13" s="1" customFormat="1" ht="50.1" customHeight="1" x14ac:dyDescent="0.2">
      <c r="B25" s="26" t="s">
        <v>155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2:13" s="1" customFormat="1" ht="2.7" customHeight="1" x14ac:dyDescent="0.2"/>
    <row r="27" spans="2:13" s="1" customFormat="1" ht="50.1" customHeight="1" x14ac:dyDescent="0.2">
      <c r="B27" s="28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2:13" s="1" customFormat="1" ht="28.6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30" t="s">
        <v>136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4" t="s">
        <v>10</v>
      </c>
      <c r="M32" s="24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346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6">
        <f>ROUND(I33+ K33,2)</f>
        <v>0</v>
      </c>
      <c r="M33" s="17"/>
    </row>
    <row r="34" spans="2:13" s="1" customFormat="1" ht="19.649999999999999" customHeight="1" x14ac:dyDescent="0.2">
      <c r="B34" s="5">
        <v>2</v>
      </c>
      <c r="C34" s="6" t="s">
        <v>15</v>
      </c>
      <c r="D34" s="6" t="s">
        <v>16</v>
      </c>
      <c r="E34" s="7" t="s">
        <v>17</v>
      </c>
      <c r="F34" s="6" t="s">
        <v>14</v>
      </c>
      <c r="G34" s="8">
        <v>1853</v>
      </c>
      <c r="H34" s="11">
        <v>0</v>
      </c>
      <c r="I34" s="10">
        <f>ROUND(G34* H34,2)</f>
        <v>0</v>
      </c>
      <c r="J34" s="5">
        <v>8</v>
      </c>
      <c r="K34" s="10">
        <f>ROUND(I34* J34/100,2)</f>
        <v>0</v>
      </c>
      <c r="L34" s="16">
        <f>ROUND(I34+ K34,2)</f>
        <v>0</v>
      </c>
      <c r="M34" s="17"/>
    </row>
    <row r="35" spans="2:13" s="1" customFormat="1" ht="3.15" customHeight="1" x14ac:dyDescent="0.2"/>
    <row r="36" spans="2:13" s="1" customFormat="1" ht="18.149999999999999" customHeight="1" x14ac:dyDescent="0.2">
      <c r="B36" s="30" t="s">
        <v>137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</row>
    <row r="37" spans="2:13" s="1" customFormat="1" ht="5.25" customHeight="1" x14ac:dyDescent="0.2"/>
    <row r="38" spans="2:13" s="1" customFormat="1" ht="45.4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24" t="s">
        <v>10</v>
      </c>
      <c r="M38" s="24"/>
    </row>
    <row r="39" spans="2:13" s="1" customFormat="1" ht="19.649999999999999" customHeight="1" x14ac:dyDescent="0.2">
      <c r="B39" s="5">
        <v>3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884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6">
        <f>ROUND(I39+ K39,2)</f>
        <v>0</v>
      </c>
      <c r="M39" s="17"/>
    </row>
    <row r="40" spans="2:13" s="1" customFormat="1" ht="19.649999999999999" customHeight="1" x14ac:dyDescent="0.2">
      <c r="B40" s="5">
        <v>4</v>
      </c>
      <c r="C40" s="6" t="s">
        <v>15</v>
      </c>
      <c r="D40" s="6" t="s">
        <v>16</v>
      </c>
      <c r="E40" s="7" t="s">
        <v>17</v>
      </c>
      <c r="F40" s="6" t="s">
        <v>14</v>
      </c>
      <c r="G40" s="8">
        <v>522</v>
      </c>
      <c r="H40" s="11">
        <v>0</v>
      </c>
      <c r="I40" s="10">
        <f>ROUND(G40* H40,2)</f>
        <v>0</v>
      </c>
      <c r="J40" s="5">
        <v>8</v>
      </c>
      <c r="K40" s="10">
        <f>ROUND(I40* J40/100,2)</f>
        <v>0</v>
      </c>
      <c r="L40" s="16">
        <f>ROUND(I40+ K40,2)</f>
        <v>0</v>
      </c>
      <c r="M40" s="17"/>
    </row>
    <row r="41" spans="2:13" s="1" customFormat="1" ht="3.15" customHeight="1" x14ac:dyDescent="0.2"/>
    <row r="42" spans="2:13" s="1" customFormat="1" ht="18.149999999999999" customHeight="1" x14ac:dyDescent="0.2">
      <c r="B42" s="30" t="s">
        <v>138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4" t="s">
        <v>10</v>
      </c>
      <c r="M44" s="24"/>
    </row>
    <row r="45" spans="2:13" s="1" customFormat="1" ht="19.649999999999999" customHeight="1" x14ac:dyDescent="0.2">
      <c r="B45" s="5">
        <v>5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241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6">
        <f>ROUND(I45+ K45,2)</f>
        <v>0</v>
      </c>
      <c r="M45" s="17"/>
    </row>
    <row r="46" spans="2:13" s="1" customFormat="1" ht="19.649999999999999" customHeight="1" x14ac:dyDescent="0.2">
      <c r="B46" s="5">
        <v>6</v>
      </c>
      <c r="C46" s="6" t="s">
        <v>15</v>
      </c>
      <c r="D46" s="6" t="s">
        <v>16</v>
      </c>
      <c r="E46" s="7" t="s">
        <v>17</v>
      </c>
      <c r="F46" s="6" t="s">
        <v>14</v>
      </c>
      <c r="G46" s="8">
        <v>195</v>
      </c>
      <c r="H46" s="11">
        <v>0</v>
      </c>
      <c r="I46" s="10">
        <f>ROUND(G46* H46,2)</f>
        <v>0</v>
      </c>
      <c r="J46" s="5">
        <v>8</v>
      </c>
      <c r="K46" s="10">
        <f>ROUND(I46* J46/100,2)</f>
        <v>0</v>
      </c>
      <c r="L46" s="16">
        <f>ROUND(I46+ K46,2)</f>
        <v>0</v>
      </c>
      <c r="M46" s="17"/>
    </row>
    <row r="47" spans="2:13" s="1" customFormat="1" ht="3.15" customHeight="1" x14ac:dyDescent="0.2"/>
    <row r="48" spans="2:13" s="1" customFormat="1" ht="18.149999999999999" customHeight="1" x14ac:dyDescent="0.2">
      <c r="B48" s="30" t="s">
        <v>139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2:13" s="1" customFormat="1" ht="5.25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19.649999999999999" customHeight="1" x14ac:dyDescent="0.2">
      <c r="B51" s="5">
        <v>7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350</v>
      </c>
      <c r="H51" s="11">
        <v>0</v>
      </c>
      <c r="I51" s="10">
        <f>ROUND(G51* H51,2)</f>
        <v>0</v>
      </c>
      <c r="J51" s="5">
        <v>8</v>
      </c>
      <c r="K51" s="10">
        <f>ROUND(I51* J51/100,2)</f>
        <v>0</v>
      </c>
      <c r="L51" s="16">
        <f>ROUND(I51+ K51,2)</f>
        <v>0</v>
      </c>
      <c r="M51" s="17"/>
    </row>
    <row r="52" spans="2:13" s="1" customFormat="1" ht="9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4" t="s">
        <v>10</v>
      </c>
      <c r="M53" s="24"/>
    </row>
    <row r="54" spans="2:13" s="1" customFormat="1" ht="19.649999999999999" customHeight="1" x14ac:dyDescent="0.2">
      <c r="B54" s="5">
        <v>8</v>
      </c>
      <c r="C54" s="6" t="s">
        <v>18</v>
      </c>
      <c r="D54" s="6" t="s">
        <v>19</v>
      </c>
      <c r="E54" s="7" t="s">
        <v>20</v>
      </c>
      <c r="F54" s="6" t="s">
        <v>21</v>
      </c>
      <c r="G54" s="8">
        <v>7.6</v>
      </c>
      <c r="H54" s="11">
        <v>0</v>
      </c>
      <c r="I54" s="10">
        <f t="shared" ref="I54:I88" si="0">ROUND(G54* H54,2)</f>
        <v>0</v>
      </c>
      <c r="J54" s="5">
        <v>8</v>
      </c>
      <c r="K54" s="10">
        <f t="shared" ref="K54:K88" si="1">ROUND(I54* J54/100,2)</f>
        <v>0</v>
      </c>
      <c r="L54" s="16">
        <f t="shared" ref="L54:L88" si="2">ROUND(I54+ K54,2)</f>
        <v>0</v>
      </c>
      <c r="M54" s="17"/>
    </row>
    <row r="55" spans="2:13" s="1" customFormat="1" ht="19.649999999999999" customHeight="1" x14ac:dyDescent="0.2">
      <c r="B55" s="5">
        <v>9</v>
      </c>
      <c r="C55" s="6" t="s">
        <v>22</v>
      </c>
      <c r="D55" s="6" t="s">
        <v>23</v>
      </c>
      <c r="E55" s="7" t="s">
        <v>24</v>
      </c>
      <c r="F55" s="6" t="s">
        <v>25</v>
      </c>
      <c r="G55" s="8">
        <v>4.99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6">
        <f t="shared" si="2"/>
        <v>0</v>
      </c>
      <c r="M55" s="17"/>
    </row>
    <row r="56" spans="2:13" s="1" customFormat="1" ht="19.649999999999999" customHeight="1" x14ac:dyDescent="0.2">
      <c r="B56" s="5">
        <v>10</v>
      </c>
      <c r="C56" s="6" t="s">
        <v>26</v>
      </c>
      <c r="D56" s="6" t="s">
        <v>27</v>
      </c>
      <c r="E56" s="7" t="s">
        <v>28</v>
      </c>
      <c r="F56" s="6" t="s">
        <v>29</v>
      </c>
      <c r="G56" s="8">
        <v>6.2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6">
        <f t="shared" si="2"/>
        <v>0</v>
      </c>
      <c r="M56" s="17"/>
    </row>
    <row r="57" spans="2:13" s="1" customFormat="1" ht="19.649999999999999" customHeight="1" x14ac:dyDescent="0.2">
      <c r="B57" s="5">
        <v>11</v>
      </c>
      <c r="C57" s="6" t="s">
        <v>30</v>
      </c>
      <c r="D57" s="6" t="s">
        <v>31</v>
      </c>
      <c r="E57" s="7" t="s">
        <v>32</v>
      </c>
      <c r="F57" s="6" t="s">
        <v>25</v>
      </c>
      <c r="G57" s="8">
        <v>4.99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6">
        <f t="shared" si="2"/>
        <v>0</v>
      </c>
      <c r="M57" s="17"/>
    </row>
    <row r="58" spans="2:13" s="1" customFormat="1" ht="19.649999999999999" customHeight="1" x14ac:dyDescent="0.2">
      <c r="B58" s="5">
        <v>12</v>
      </c>
      <c r="C58" s="6" t="s">
        <v>33</v>
      </c>
      <c r="D58" s="6" t="s">
        <v>34</v>
      </c>
      <c r="E58" s="7" t="s">
        <v>35</v>
      </c>
      <c r="F58" s="6" t="s">
        <v>29</v>
      </c>
      <c r="G58" s="8">
        <v>6.2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6">
        <f t="shared" si="2"/>
        <v>0</v>
      </c>
      <c r="M58" s="17"/>
    </row>
    <row r="59" spans="2:13" s="1" customFormat="1" ht="19.649999999999999" customHeight="1" x14ac:dyDescent="0.2">
      <c r="B59" s="5">
        <v>13</v>
      </c>
      <c r="C59" s="6" t="s">
        <v>36</v>
      </c>
      <c r="D59" s="6" t="s">
        <v>37</v>
      </c>
      <c r="E59" s="7" t="s">
        <v>38</v>
      </c>
      <c r="F59" s="6" t="s">
        <v>25</v>
      </c>
      <c r="G59" s="8">
        <v>30.8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6">
        <f t="shared" si="2"/>
        <v>0</v>
      </c>
      <c r="M59" s="17"/>
    </row>
    <row r="60" spans="2:13" s="1" customFormat="1" ht="19.649999999999999" customHeight="1" x14ac:dyDescent="0.2">
      <c r="B60" s="5">
        <v>14</v>
      </c>
      <c r="C60" s="6" t="s">
        <v>39</v>
      </c>
      <c r="D60" s="6" t="s">
        <v>40</v>
      </c>
      <c r="E60" s="7" t="s">
        <v>41</v>
      </c>
      <c r="F60" s="6" t="s">
        <v>25</v>
      </c>
      <c r="G60" s="8">
        <v>30.8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6">
        <f t="shared" si="2"/>
        <v>0</v>
      </c>
      <c r="M60" s="17"/>
    </row>
    <row r="61" spans="2:13" s="1" customFormat="1" ht="19.649999999999999" customHeight="1" x14ac:dyDescent="0.2">
      <c r="B61" s="5">
        <v>15</v>
      </c>
      <c r="C61" s="6" t="s">
        <v>42</v>
      </c>
      <c r="D61" s="6" t="s">
        <v>43</v>
      </c>
      <c r="E61" s="7" t="s">
        <v>44</v>
      </c>
      <c r="F61" s="6" t="s">
        <v>14</v>
      </c>
      <c r="G61" s="8">
        <v>25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6">
        <f t="shared" si="2"/>
        <v>0</v>
      </c>
      <c r="M61" s="17"/>
    </row>
    <row r="62" spans="2:13" s="1" customFormat="1" ht="19.649999999999999" customHeight="1" x14ac:dyDescent="0.2">
      <c r="B62" s="5">
        <v>16</v>
      </c>
      <c r="C62" s="6" t="s">
        <v>45</v>
      </c>
      <c r="D62" s="6" t="s">
        <v>46</v>
      </c>
      <c r="E62" s="7" t="s">
        <v>47</v>
      </c>
      <c r="F62" s="6" t="s">
        <v>29</v>
      </c>
      <c r="G62" s="8">
        <v>1.65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6">
        <f t="shared" si="2"/>
        <v>0</v>
      </c>
      <c r="M62" s="17"/>
    </row>
    <row r="63" spans="2:13" s="1" customFormat="1" ht="19.649999999999999" customHeight="1" x14ac:dyDescent="0.2">
      <c r="B63" s="5">
        <v>17</v>
      </c>
      <c r="C63" s="6" t="s">
        <v>48</v>
      </c>
      <c r="D63" s="6" t="s">
        <v>49</v>
      </c>
      <c r="E63" s="7" t="s">
        <v>50</v>
      </c>
      <c r="F63" s="6" t="s">
        <v>29</v>
      </c>
      <c r="G63" s="8">
        <v>98.5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6">
        <f t="shared" si="2"/>
        <v>0</v>
      </c>
      <c r="M63" s="17"/>
    </row>
    <row r="64" spans="2:13" s="1" customFormat="1" ht="28.65" customHeight="1" x14ac:dyDescent="0.2">
      <c r="B64" s="5">
        <v>18</v>
      </c>
      <c r="C64" s="6" t="s">
        <v>51</v>
      </c>
      <c r="D64" s="6" t="s">
        <v>52</v>
      </c>
      <c r="E64" s="7" t="s">
        <v>53</v>
      </c>
      <c r="F64" s="6" t="s">
        <v>29</v>
      </c>
      <c r="G64" s="8">
        <v>3.5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6">
        <f t="shared" si="2"/>
        <v>0</v>
      </c>
      <c r="M64" s="17"/>
    </row>
    <row r="65" spans="2:13" s="1" customFormat="1" ht="19.649999999999999" customHeight="1" x14ac:dyDescent="0.2">
      <c r="B65" s="5">
        <v>19</v>
      </c>
      <c r="C65" s="6" t="s">
        <v>54</v>
      </c>
      <c r="D65" s="6" t="s">
        <v>55</v>
      </c>
      <c r="E65" s="7" t="s">
        <v>56</v>
      </c>
      <c r="F65" s="6" t="s">
        <v>29</v>
      </c>
      <c r="G65" s="8">
        <v>93.15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6">
        <f t="shared" si="2"/>
        <v>0</v>
      </c>
      <c r="M65" s="17"/>
    </row>
    <row r="66" spans="2:13" s="1" customFormat="1" ht="19.649999999999999" customHeight="1" x14ac:dyDescent="0.2">
      <c r="B66" s="5">
        <v>20</v>
      </c>
      <c r="C66" s="6" t="s">
        <v>57</v>
      </c>
      <c r="D66" s="6" t="s">
        <v>58</v>
      </c>
      <c r="E66" s="7" t="s">
        <v>59</v>
      </c>
      <c r="F66" s="6" t="s">
        <v>25</v>
      </c>
      <c r="G66" s="8">
        <v>14.32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6">
        <f t="shared" si="2"/>
        <v>0</v>
      </c>
      <c r="M66" s="17"/>
    </row>
    <row r="67" spans="2:13" s="1" customFormat="1" ht="28.65" customHeight="1" x14ac:dyDescent="0.2">
      <c r="B67" s="5">
        <v>21</v>
      </c>
      <c r="C67" s="6" t="s">
        <v>60</v>
      </c>
      <c r="D67" s="6" t="s">
        <v>61</v>
      </c>
      <c r="E67" s="7" t="s">
        <v>62</v>
      </c>
      <c r="F67" s="6" t="s">
        <v>21</v>
      </c>
      <c r="G67" s="8">
        <v>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6">
        <f t="shared" si="2"/>
        <v>0</v>
      </c>
      <c r="M67" s="17"/>
    </row>
    <row r="68" spans="2:13" s="1" customFormat="1" ht="28.65" customHeight="1" x14ac:dyDescent="0.2">
      <c r="B68" s="5">
        <v>22</v>
      </c>
      <c r="C68" s="6" t="s">
        <v>63</v>
      </c>
      <c r="D68" s="6" t="s">
        <v>64</v>
      </c>
      <c r="E68" s="7" t="s">
        <v>65</v>
      </c>
      <c r="F68" s="6" t="s">
        <v>21</v>
      </c>
      <c r="G68" s="8">
        <v>30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6">
        <f t="shared" si="2"/>
        <v>0</v>
      </c>
      <c r="M68" s="17"/>
    </row>
    <row r="69" spans="2:13" s="1" customFormat="1" ht="28.65" customHeight="1" x14ac:dyDescent="0.2">
      <c r="B69" s="5">
        <v>23</v>
      </c>
      <c r="C69" s="6" t="s">
        <v>66</v>
      </c>
      <c r="D69" s="6" t="s">
        <v>67</v>
      </c>
      <c r="E69" s="7" t="s">
        <v>68</v>
      </c>
      <c r="F69" s="6" t="s">
        <v>21</v>
      </c>
      <c r="G69" s="8">
        <v>15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6">
        <f t="shared" si="2"/>
        <v>0</v>
      </c>
      <c r="M69" s="17"/>
    </row>
    <row r="70" spans="2:13" s="1" customFormat="1" ht="19.649999999999999" customHeight="1" x14ac:dyDescent="0.2">
      <c r="B70" s="5">
        <v>24</v>
      </c>
      <c r="C70" s="6" t="s">
        <v>69</v>
      </c>
      <c r="D70" s="6" t="s">
        <v>70</v>
      </c>
      <c r="E70" s="7" t="s">
        <v>71</v>
      </c>
      <c r="F70" s="6" t="s">
        <v>21</v>
      </c>
      <c r="G70" s="8">
        <v>39.659999999999997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6">
        <f t="shared" si="2"/>
        <v>0</v>
      </c>
      <c r="M70" s="17"/>
    </row>
    <row r="71" spans="2:13" s="1" customFormat="1" ht="19.649999999999999" customHeight="1" x14ac:dyDescent="0.2">
      <c r="B71" s="5">
        <v>25</v>
      </c>
      <c r="C71" s="6" t="s">
        <v>72</v>
      </c>
      <c r="D71" s="6" t="s">
        <v>73</v>
      </c>
      <c r="E71" s="7" t="s">
        <v>74</v>
      </c>
      <c r="F71" s="6" t="s">
        <v>21</v>
      </c>
      <c r="G71" s="8">
        <v>57.09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6">
        <f t="shared" si="2"/>
        <v>0</v>
      </c>
      <c r="M71" s="17"/>
    </row>
    <row r="72" spans="2:13" s="1" customFormat="1" ht="19.649999999999999" customHeight="1" x14ac:dyDescent="0.2">
      <c r="B72" s="5">
        <v>26</v>
      </c>
      <c r="C72" s="6" t="s">
        <v>75</v>
      </c>
      <c r="D72" s="6" t="s">
        <v>76</v>
      </c>
      <c r="E72" s="7" t="s">
        <v>77</v>
      </c>
      <c r="F72" s="6" t="s">
        <v>78</v>
      </c>
      <c r="G72" s="8">
        <v>39.15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6">
        <f t="shared" si="2"/>
        <v>0</v>
      </c>
      <c r="M72" s="17"/>
    </row>
    <row r="73" spans="2:13" s="1" customFormat="1" ht="19.649999999999999" customHeight="1" x14ac:dyDescent="0.2">
      <c r="B73" s="5">
        <v>27</v>
      </c>
      <c r="C73" s="6" t="s">
        <v>79</v>
      </c>
      <c r="D73" s="6" t="s">
        <v>80</v>
      </c>
      <c r="E73" s="7" t="s">
        <v>81</v>
      </c>
      <c r="F73" s="6" t="s">
        <v>78</v>
      </c>
      <c r="G73" s="8">
        <v>73.27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6">
        <f t="shared" si="2"/>
        <v>0</v>
      </c>
      <c r="M73" s="17"/>
    </row>
    <row r="74" spans="2:13" s="1" customFormat="1" ht="19.649999999999999" customHeight="1" x14ac:dyDescent="0.2">
      <c r="B74" s="5">
        <v>28</v>
      </c>
      <c r="C74" s="6" t="s">
        <v>82</v>
      </c>
      <c r="D74" s="6" t="s">
        <v>83</v>
      </c>
      <c r="E74" s="7" t="s">
        <v>84</v>
      </c>
      <c r="F74" s="6" t="s">
        <v>85</v>
      </c>
      <c r="G74" s="8">
        <v>60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6">
        <f t="shared" si="2"/>
        <v>0</v>
      </c>
      <c r="M74" s="17"/>
    </row>
    <row r="75" spans="2:13" s="1" customFormat="1" ht="19.649999999999999" customHeight="1" x14ac:dyDescent="0.2">
      <c r="B75" s="5">
        <v>29</v>
      </c>
      <c r="C75" s="6" t="s">
        <v>86</v>
      </c>
      <c r="D75" s="6" t="s">
        <v>87</v>
      </c>
      <c r="E75" s="7" t="s">
        <v>88</v>
      </c>
      <c r="F75" s="6" t="s">
        <v>89</v>
      </c>
      <c r="G75" s="8">
        <v>11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6">
        <f t="shared" si="2"/>
        <v>0</v>
      </c>
      <c r="M75" s="17"/>
    </row>
    <row r="76" spans="2:13" s="1" customFormat="1" ht="19.649999999999999" customHeight="1" x14ac:dyDescent="0.2">
      <c r="B76" s="5">
        <v>30</v>
      </c>
      <c r="C76" s="6" t="s">
        <v>90</v>
      </c>
      <c r="D76" s="6" t="s">
        <v>91</v>
      </c>
      <c r="E76" s="7" t="s">
        <v>92</v>
      </c>
      <c r="F76" s="6" t="s">
        <v>89</v>
      </c>
      <c r="G76" s="8">
        <v>30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6">
        <f t="shared" si="2"/>
        <v>0</v>
      </c>
      <c r="M76" s="17"/>
    </row>
    <row r="77" spans="2:13" s="1" customFormat="1" ht="19.649999999999999" customHeight="1" x14ac:dyDescent="0.2">
      <c r="B77" s="5">
        <v>31</v>
      </c>
      <c r="C77" s="6" t="s">
        <v>93</v>
      </c>
      <c r="D77" s="6" t="s">
        <v>94</v>
      </c>
      <c r="E77" s="7" t="s">
        <v>95</v>
      </c>
      <c r="F77" s="6" t="s">
        <v>96</v>
      </c>
      <c r="G77" s="8">
        <v>200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6">
        <f t="shared" si="2"/>
        <v>0</v>
      </c>
      <c r="M77" s="17"/>
    </row>
    <row r="78" spans="2:13" s="1" customFormat="1" ht="19.649999999999999" customHeight="1" x14ac:dyDescent="0.2">
      <c r="B78" s="5">
        <v>32</v>
      </c>
      <c r="C78" s="6" t="s">
        <v>97</v>
      </c>
      <c r="D78" s="6" t="s">
        <v>98</v>
      </c>
      <c r="E78" s="7" t="s">
        <v>99</v>
      </c>
      <c r="F78" s="6" t="s">
        <v>85</v>
      </c>
      <c r="G78" s="8">
        <v>71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6">
        <f t="shared" si="2"/>
        <v>0</v>
      </c>
      <c r="M78" s="17"/>
    </row>
    <row r="79" spans="2:13" s="1" customFormat="1" ht="19.649999999999999" customHeight="1" x14ac:dyDescent="0.2">
      <c r="B79" s="5">
        <v>33</v>
      </c>
      <c r="C79" s="6" t="s">
        <v>100</v>
      </c>
      <c r="D79" s="6" t="s">
        <v>101</v>
      </c>
      <c r="E79" s="7" t="s">
        <v>99</v>
      </c>
      <c r="F79" s="6" t="s">
        <v>85</v>
      </c>
      <c r="G79" s="8">
        <v>143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6">
        <f t="shared" si="2"/>
        <v>0</v>
      </c>
      <c r="M79" s="17"/>
    </row>
    <row r="80" spans="2:13" s="1" customFormat="1" ht="19.649999999999999" customHeight="1" x14ac:dyDescent="0.2">
      <c r="B80" s="5">
        <v>34</v>
      </c>
      <c r="C80" s="6" t="s">
        <v>102</v>
      </c>
      <c r="D80" s="6" t="s">
        <v>103</v>
      </c>
      <c r="E80" s="7" t="s">
        <v>104</v>
      </c>
      <c r="F80" s="6" t="s">
        <v>85</v>
      </c>
      <c r="G80" s="8">
        <v>12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6">
        <f t="shared" si="2"/>
        <v>0</v>
      </c>
      <c r="M80" s="17"/>
    </row>
    <row r="81" spans="2:14" s="1" customFormat="1" ht="19.649999999999999" customHeight="1" x14ac:dyDescent="0.2">
      <c r="B81" s="5">
        <v>35</v>
      </c>
      <c r="C81" s="6" t="s">
        <v>105</v>
      </c>
      <c r="D81" s="6" t="s">
        <v>106</v>
      </c>
      <c r="E81" s="7" t="s">
        <v>107</v>
      </c>
      <c r="F81" s="6" t="s">
        <v>85</v>
      </c>
      <c r="G81" s="8">
        <v>2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6">
        <f t="shared" si="2"/>
        <v>0</v>
      </c>
      <c r="M81" s="17"/>
    </row>
    <row r="82" spans="2:14" s="1" customFormat="1" ht="19.649999999999999" customHeight="1" x14ac:dyDescent="0.2">
      <c r="B82" s="5">
        <v>36</v>
      </c>
      <c r="C82" s="6" t="s">
        <v>108</v>
      </c>
      <c r="D82" s="6" t="s">
        <v>109</v>
      </c>
      <c r="E82" s="7" t="s">
        <v>107</v>
      </c>
      <c r="F82" s="6" t="s">
        <v>85</v>
      </c>
      <c r="G82" s="8">
        <v>3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6">
        <f t="shared" si="2"/>
        <v>0</v>
      </c>
      <c r="M82" s="17"/>
    </row>
    <row r="83" spans="2:14" s="1" customFormat="1" ht="19.649999999999999" customHeight="1" x14ac:dyDescent="0.2">
      <c r="B83" s="5">
        <v>37</v>
      </c>
      <c r="C83" s="6" t="s">
        <v>110</v>
      </c>
      <c r="D83" s="6" t="s">
        <v>111</v>
      </c>
      <c r="E83" s="7" t="s">
        <v>112</v>
      </c>
      <c r="F83" s="6" t="s">
        <v>85</v>
      </c>
      <c r="G83" s="8">
        <v>21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6">
        <f t="shared" si="2"/>
        <v>0</v>
      </c>
      <c r="M83" s="17"/>
    </row>
    <row r="84" spans="2:14" s="1" customFormat="1" ht="19.649999999999999" customHeight="1" x14ac:dyDescent="0.2">
      <c r="B84" s="5">
        <v>38</v>
      </c>
      <c r="C84" s="6" t="s">
        <v>113</v>
      </c>
      <c r="D84" s="6" t="s">
        <v>114</v>
      </c>
      <c r="E84" s="7" t="s">
        <v>112</v>
      </c>
      <c r="F84" s="6" t="s">
        <v>85</v>
      </c>
      <c r="G84" s="8">
        <v>15</v>
      </c>
      <c r="H84" s="11">
        <v>0</v>
      </c>
      <c r="I84" s="10">
        <f t="shared" si="0"/>
        <v>0</v>
      </c>
      <c r="J84" s="5">
        <v>23</v>
      </c>
      <c r="K84" s="10">
        <f t="shared" si="1"/>
        <v>0</v>
      </c>
      <c r="L84" s="16">
        <f t="shared" si="2"/>
        <v>0</v>
      </c>
      <c r="M84" s="17"/>
    </row>
    <row r="85" spans="2:14" s="1" customFormat="1" ht="19.649999999999999" customHeight="1" x14ac:dyDescent="0.2">
      <c r="B85" s="5">
        <v>39</v>
      </c>
      <c r="C85" s="6" t="s">
        <v>115</v>
      </c>
      <c r="D85" s="6" t="s">
        <v>116</v>
      </c>
      <c r="E85" s="7" t="s">
        <v>99</v>
      </c>
      <c r="F85" s="6" t="s">
        <v>85</v>
      </c>
      <c r="G85" s="8">
        <v>52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6">
        <f t="shared" si="2"/>
        <v>0</v>
      </c>
      <c r="M85" s="17"/>
    </row>
    <row r="86" spans="2:14" s="1" customFormat="1" ht="19.649999999999999" customHeight="1" x14ac:dyDescent="0.2">
      <c r="B86" s="5">
        <v>40</v>
      </c>
      <c r="C86" s="6" t="s">
        <v>117</v>
      </c>
      <c r="D86" s="6" t="s">
        <v>118</v>
      </c>
      <c r="E86" s="7" t="s">
        <v>104</v>
      </c>
      <c r="F86" s="6" t="s">
        <v>85</v>
      </c>
      <c r="G86" s="8">
        <v>13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6">
        <f t="shared" si="2"/>
        <v>0</v>
      </c>
      <c r="M86" s="17"/>
    </row>
    <row r="87" spans="2:14" s="1" customFormat="1" ht="19.649999999999999" customHeight="1" x14ac:dyDescent="0.2">
      <c r="B87" s="5">
        <v>41</v>
      </c>
      <c r="C87" s="6" t="s">
        <v>119</v>
      </c>
      <c r="D87" s="6" t="s">
        <v>120</v>
      </c>
      <c r="E87" s="7" t="s">
        <v>107</v>
      </c>
      <c r="F87" s="6" t="s">
        <v>85</v>
      </c>
      <c r="G87" s="8">
        <v>5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6">
        <f t="shared" si="2"/>
        <v>0</v>
      </c>
      <c r="M87" s="17"/>
    </row>
    <row r="88" spans="2:14" s="1" customFormat="1" ht="19.649999999999999" customHeight="1" x14ac:dyDescent="0.2">
      <c r="B88" s="5">
        <v>42</v>
      </c>
      <c r="C88" s="6" t="s">
        <v>121</v>
      </c>
      <c r="D88" s="6" t="s">
        <v>122</v>
      </c>
      <c r="E88" s="7" t="s">
        <v>112</v>
      </c>
      <c r="F88" s="6" t="s">
        <v>85</v>
      </c>
      <c r="G88" s="8">
        <v>15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6">
        <f t="shared" si="2"/>
        <v>0</v>
      </c>
      <c r="M88" s="17"/>
    </row>
    <row r="89" spans="2:14" s="1" customFormat="1" ht="55.95" customHeight="1" x14ac:dyDescent="0.2"/>
    <row r="90" spans="2:14" s="1" customFormat="1" ht="21.45" customHeight="1" x14ac:dyDescent="0.2">
      <c r="B90" s="31" t="s">
        <v>123</v>
      </c>
      <c r="C90" s="31"/>
      <c r="D90" s="31"/>
      <c r="E90" s="31"/>
      <c r="F90" s="39">
        <f>ROUND(I33+I34+I39+I40+I45+I46+I51+I54+I55+I56+I57+I58+I59+I60+I61+I62+I63+I64+I65+I66+I67+I68+I69+I70+I71+I72+I73+I74+I75+I76+I77+I78+I79+I80+I81+I82+I83+I84+I85+I86+I87+I88,2)</f>
        <v>0</v>
      </c>
      <c r="G90" s="40"/>
      <c r="H90" s="40"/>
      <c r="I90" s="40"/>
      <c r="J90" s="40"/>
      <c r="K90" s="40"/>
      <c r="L90" s="40"/>
      <c r="M90" s="41"/>
    </row>
    <row r="91" spans="2:14" s="1" customFormat="1" ht="21.45" customHeight="1" x14ac:dyDescent="0.2">
      <c r="B91" s="31" t="s">
        <v>124</v>
      </c>
      <c r="C91" s="31"/>
      <c r="D91" s="31"/>
      <c r="E91" s="31"/>
      <c r="F91" s="18">
        <f>ROUND(L33+L34+L39+L40+L45+L46+L51+L54+L55+L56+L57+L58+L59+L60+L61+L62+L63+L64+L65+L66+L67+L68+L69+L70+L71+L72+L73+L74+L75+L76+L77+L78+L79+L80+L81+L82+L83+L84+L85+L86+L87+L88,2)</f>
        <v>0</v>
      </c>
      <c r="G91" s="19"/>
      <c r="H91" s="19"/>
      <c r="I91" s="19"/>
      <c r="J91" s="19"/>
      <c r="K91" s="19"/>
      <c r="L91" s="19"/>
      <c r="M91" s="20"/>
    </row>
    <row r="92" spans="2:14" s="1" customFormat="1" ht="11.1" customHeight="1" x14ac:dyDescent="0.2"/>
    <row r="93" spans="2:14" s="1" customFormat="1" ht="80.099999999999994" customHeight="1" x14ac:dyDescent="0.2">
      <c r="B93" s="32" t="s">
        <v>140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2.7" customHeight="1" x14ac:dyDescent="0.2"/>
    <row r="95" spans="2:14" s="1" customFormat="1" ht="110.1" customHeight="1" x14ac:dyDescent="0.2">
      <c r="B95" s="32" t="s">
        <v>141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5.25" customHeight="1" x14ac:dyDescent="0.2"/>
    <row r="97" spans="2:14" s="1" customFormat="1" ht="110.1" customHeight="1" x14ac:dyDescent="0.2">
      <c r="B97" s="29" t="s">
        <v>142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</row>
    <row r="98" spans="2:14" s="1" customFormat="1" ht="5.25" customHeight="1" x14ac:dyDescent="0.2"/>
    <row r="99" spans="2:14" s="1" customFormat="1" ht="37.950000000000003" customHeight="1" x14ac:dyDescent="0.2">
      <c r="C99" s="33" t="s">
        <v>125</v>
      </c>
      <c r="D99" s="33"/>
      <c r="E99" s="33"/>
      <c r="F99" s="21" t="s">
        <v>126</v>
      </c>
      <c r="G99" s="21"/>
      <c r="H99" s="21"/>
      <c r="I99" s="21"/>
      <c r="J99" s="21"/>
      <c r="K99" s="21"/>
      <c r="L99" s="21"/>
    </row>
    <row r="100" spans="2:14" s="1" customFormat="1" ht="28.65" customHeight="1" x14ac:dyDescent="0.2"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2:14" s="1" customFormat="1" ht="28.65" customHeight="1" x14ac:dyDescent="0.2"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2:14" s="1" customFormat="1" ht="28.65" customHeight="1" x14ac:dyDescent="0.2"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2:14" s="1" customFormat="1" ht="28.65" customHeight="1" x14ac:dyDescent="0.2">
      <c r="C103" s="44"/>
      <c r="D103" s="44"/>
      <c r="E103" s="44"/>
      <c r="F103" s="44"/>
      <c r="G103" s="44"/>
      <c r="H103" s="44"/>
      <c r="I103" s="44"/>
      <c r="J103" s="44"/>
      <c r="K103" s="44"/>
      <c r="L103" s="44"/>
    </row>
    <row r="104" spans="2:14" s="1" customFormat="1" ht="2.7" customHeight="1" x14ac:dyDescent="0.2"/>
    <row r="105" spans="2:14" s="1" customFormat="1" ht="203.1" customHeight="1" x14ac:dyDescent="0.2">
      <c r="B105" s="32" t="s">
        <v>143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7" customHeight="1" x14ac:dyDescent="0.2"/>
    <row r="107" spans="2:14" s="1" customFormat="1" ht="36.9" customHeight="1" x14ac:dyDescent="0.2">
      <c r="B107" s="35" t="s">
        <v>144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s="1" customFormat="1" ht="2.7" customHeight="1" x14ac:dyDescent="0.2"/>
    <row r="109" spans="2:14" s="1" customFormat="1" ht="37.950000000000003" customHeight="1" x14ac:dyDescent="0.2">
      <c r="C109" s="33" t="s">
        <v>127</v>
      </c>
      <c r="D109" s="33"/>
      <c r="E109" s="33"/>
      <c r="F109" s="37" t="s">
        <v>128</v>
      </c>
      <c r="G109" s="37"/>
      <c r="H109" s="37"/>
      <c r="I109" s="37"/>
      <c r="J109" s="37"/>
      <c r="K109" s="37"/>
      <c r="L109" s="37"/>
    </row>
    <row r="110" spans="2:14" s="1" customFormat="1" ht="28.65" customHeight="1" x14ac:dyDescent="0.2">
      <c r="C110" s="44"/>
      <c r="D110" s="44"/>
      <c r="E110" s="44"/>
      <c r="F110" s="44"/>
      <c r="G110" s="44"/>
      <c r="H110" s="44"/>
      <c r="I110" s="44"/>
      <c r="J110" s="44"/>
      <c r="K110" s="44"/>
      <c r="L110" s="44"/>
    </row>
    <row r="111" spans="2:14" s="1" customFormat="1" ht="28.65" customHeight="1" x14ac:dyDescent="0.2">
      <c r="C111" s="44"/>
      <c r="D111" s="44"/>
      <c r="E111" s="44"/>
      <c r="F111" s="44"/>
      <c r="G111" s="44"/>
      <c r="H111" s="44"/>
      <c r="I111" s="44"/>
      <c r="J111" s="44"/>
      <c r="K111" s="44"/>
      <c r="L111" s="44"/>
    </row>
    <row r="112" spans="2:14" s="1" customFormat="1" ht="28.65" customHeight="1" x14ac:dyDescent="0.2"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r="113" spans="2:14" s="1" customFormat="1" ht="28.65" customHeight="1" x14ac:dyDescent="0.2"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r="114" spans="2:14" s="1" customFormat="1" ht="2.7" customHeight="1" x14ac:dyDescent="0.2"/>
    <row r="115" spans="2:14" s="1" customFormat="1" ht="159.9" customHeight="1" x14ac:dyDescent="0.2">
      <c r="B115" s="32" t="s">
        <v>145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7" customHeight="1" x14ac:dyDescent="0.2"/>
    <row r="117" spans="2:14" s="1" customFormat="1" ht="54.9" customHeight="1" x14ac:dyDescent="0.2">
      <c r="B117" s="32" t="s">
        <v>146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7" customHeight="1" x14ac:dyDescent="0.2"/>
    <row r="119" spans="2:14" s="1" customFormat="1" ht="60" customHeight="1" x14ac:dyDescent="0.2">
      <c r="B119" s="29" t="s">
        <v>147</v>
      </c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</row>
    <row r="120" spans="2:14" s="1" customFormat="1" ht="2.7" customHeight="1" x14ac:dyDescent="0.2"/>
    <row r="121" spans="2:14" s="1" customFormat="1" ht="48" customHeight="1" x14ac:dyDescent="0.2">
      <c r="B121" s="29" t="s">
        <v>148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2:14" s="1" customFormat="1" ht="2.7" customHeight="1" x14ac:dyDescent="0.2"/>
    <row r="123" spans="2:14" s="1" customFormat="1" ht="125.1" customHeight="1" x14ac:dyDescent="0.2">
      <c r="B123" s="32" t="s">
        <v>149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2.7" customHeight="1" x14ac:dyDescent="0.2"/>
    <row r="125" spans="2:14" s="1" customFormat="1" ht="84.9" customHeight="1" x14ac:dyDescent="0.2">
      <c r="B125" s="32" t="s">
        <v>150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</row>
    <row r="126" spans="2:14" s="1" customFormat="1" ht="86.85" customHeight="1" x14ac:dyDescent="0.2"/>
    <row r="127" spans="2:14" s="1" customFormat="1" ht="17.7" customHeight="1" x14ac:dyDescent="0.2">
      <c r="J127" s="22" t="s">
        <v>151</v>
      </c>
      <c r="K127" s="22"/>
      <c r="L127" s="22"/>
    </row>
    <row r="128" spans="2:14" s="1" customFormat="1" ht="145.19999999999999" customHeight="1" x14ac:dyDescent="0.2"/>
    <row r="129" spans="2:11" s="1" customFormat="1" ht="81.599999999999994" customHeight="1" x14ac:dyDescent="0.2">
      <c r="B129" s="25" t="s">
        <v>152</v>
      </c>
      <c r="C129" s="25"/>
      <c r="D129" s="25"/>
      <c r="E129" s="25"/>
      <c r="F129" s="25"/>
      <c r="G129" s="25"/>
      <c r="H129" s="25"/>
      <c r="I129" s="25"/>
      <c r="J129" s="25"/>
      <c r="K129" s="25"/>
    </row>
  </sheetData>
  <sheetProtection sheet="1" objects="1" scenarios="1"/>
  <mergeCells count="104">
    <mergeCell ref="B11:E12"/>
    <mergeCell ref="B105:N105"/>
    <mergeCell ref="B107:N107"/>
    <mergeCell ref="B115:N115"/>
    <mergeCell ref="B117:N117"/>
    <mergeCell ref="B119:N119"/>
    <mergeCell ref="B121:N121"/>
    <mergeCell ref="B123:N123"/>
    <mergeCell ref="B125:N125"/>
    <mergeCell ref="C19:E19"/>
    <mergeCell ref="C21:E21"/>
    <mergeCell ref="C23:E23"/>
    <mergeCell ref="C99:E99"/>
    <mergeCell ref="C100:E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15:I15"/>
    <mergeCell ref="F90:M90"/>
    <mergeCell ref="B129:K129"/>
    <mergeCell ref="B25:M25"/>
    <mergeCell ref="B27:M27"/>
    <mergeCell ref="B30:L30"/>
    <mergeCell ref="B36:L36"/>
    <mergeCell ref="B5:E5"/>
    <mergeCell ref="B42:L42"/>
    <mergeCell ref="B48:L48"/>
    <mergeCell ref="B7:E7"/>
    <mergeCell ref="B9:E9"/>
    <mergeCell ref="B90:E90"/>
    <mergeCell ref="B91:E91"/>
    <mergeCell ref="B93:N93"/>
    <mergeCell ref="B95:N95"/>
    <mergeCell ref="B97:N97"/>
    <mergeCell ref="C101:E101"/>
    <mergeCell ref="C102:E102"/>
    <mergeCell ref="C103:E103"/>
    <mergeCell ref="C109:E109"/>
    <mergeCell ref="C110:E110"/>
    <mergeCell ref="C111:E111"/>
    <mergeCell ref="C112:E112"/>
    <mergeCell ref="C113:E113"/>
    <mergeCell ref="C17:E17"/>
    <mergeCell ref="F100:L100"/>
    <mergeCell ref="H12:O13"/>
    <mergeCell ref="J127:L127"/>
    <mergeCell ref="J2:P2"/>
    <mergeCell ref="L32:M32"/>
    <mergeCell ref="L33:M33"/>
    <mergeCell ref="L34:M34"/>
    <mergeCell ref="L38:M38"/>
    <mergeCell ref="L39:M39"/>
    <mergeCell ref="L40:M40"/>
    <mergeCell ref="L44:M44"/>
    <mergeCell ref="L45:M45"/>
    <mergeCell ref="L46:M46"/>
    <mergeCell ref="L50:M50"/>
    <mergeCell ref="L51:M51"/>
    <mergeCell ref="L53:M53"/>
    <mergeCell ref="L54:M54"/>
    <mergeCell ref="L55:M55"/>
    <mergeCell ref="L56:M56"/>
    <mergeCell ref="L57:M57"/>
    <mergeCell ref="L58:M58"/>
    <mergeCell ref="L59:M59"/>
    <mergeCell ref="L61:M61"/>
    <mergeCell ref="L67:M67"/>
    <mergeCell ref="L68:M68"/>
    <mergeCell ref="F91:M91"/>
    <mergeCell ref="L87:M87"/>
    <mergeCell ref="L88:M88"/>
    <mergeCell ref="L84:M84"/>
    <mergeCell ref="L85:M85"/>
    <mergeCell ref="L86:M86"/>
    <mergeCell ref="F99:L99"/>
    <mergeCell ref="B4:E4"/>
    <mergeCell ref="B6:E6"/>
    <mergeCell ref="B8:E8"/>
    <mergeCell ref="L78:M78"/>
    <mergeCell ref="L79:M79"/>
    <mergeCell ref="L80:M80"/>
    <mergeCell ref="L81:M81"/>
    <mergeCell ref="L82:M82"/>
    <mergeCell ref="L83:M83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60:M60"/>
    <mergeCell ref="L62:M62"/>
    <mergeCell ref="L63:M63"/>
    <mergeCell ref="L64:M64"/>
    <mergeCell ref="L65:M65"/>
    <mergeCell ref="L66:M6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2025-10-15T22:34:50Z</dcterms:created>
  <dcterms:modified xsi:type="dcterms:W3CDTF">2025-11-04T06:50:46Z</dcterms:modified>
</cp:coreProperties>
</file>